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go 12" sheetId="1" r:id="rId1"/>
  </sheets>
  <definedNames>
    <definedName name="_xlnm.Print_Area" localSheetId="0">'Ago 12'!$A$2:$U$72</definedName>
    <definedName name="IIFMMUF" localSheetId="0">OFFSET('Ago 12'!$F$9,,,COUNT('Ago 12'!$F$9:$F$32),1)</definedName>
    <definedName name="IIFMUS" localSheetId="0">OFFSET('Ago 12'!$F$44,,,COUNT('Ago 12'!$F$44:$F$67),1)</definedName>
    <definedName name="IRFMUF" localSheetId="0">OFFSET('Ago 12'!$G$9,,,COUNT('Ago 12'!$G$9:$G$32),1)</definedName>
    <definedName name="IRFMUS" localSheetId="0">OFFSET('Ago 12'!$G$44,,,COUNT('Ago 12'!$G$44:$G$67),1)</definedName>
    <definedName name="IRVMUF" localSheetId="0">OFFSET('Ago 12'!$H$9,,,COUNT('Ago 12'!$H$9:$H$32),1)</definedName>
    <definedName name="IRVMUS" localSheetId="0">OFFSET('Ago 12'!$H$44,,,COUNT('Ago 12'!$H$44:$H$67),1)</definedName>
    <definedName name="_xlnm.Print_Titles" localSheetId="0">'Ago 12'!$2:$2</definedName>
  </definedNames>
  <calcPr fullCalcOnLoad="1"/>
</workbook>
</file>

<file path=xl/sharedStrings.xml><?xml version="1.0" encoding="utf-8"?>
<sst xmlns="http://schemas.openxmlformats.org/spreadsheetml/2006/main" count="94" uniqueCount="27">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</sst>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.00\ _p_t_a_-;\-* #,##0.00\ _p_t_a_-;_-* &quot;-&quot;??\ _p_t_a_-;_-@_-"/>
    <numFmt numFmtId="167" formatCode="_-* #,##0\ _p_t_a_-;\-* #,##0\ _p_t_a_-;_-* &quot;-&quot;??\ _p_t_a_-;_-@_-"/>
    <numFmt numFmtId="168" formatCode="mmm"/>
    <numFmt numFmtId="169" formatCode="_-[$€-2]\ * #,##0.00_-;\-[$€-2]\ * #,##0.00_-;_-[$€-2]\ * &quot;-&quot;??_-"/>
    <numFmt numFmtId="170" formatCode="_-* #,##0.00\ [$€]_-;\-* #,##0.00\ [$€]_-;_-* &quot;-&quot;??\ [$€]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7" fontId="2" fillId="0" borderId="23" xfId="50" applyNumberFormat="1" applyFont="1" applyBorder="1" applyAlignment="1">
      <alignment horizontal="right"/>
    </xf>
    <xf numFmtId="167" fontId="2" fillId="0" borderId="24" xfId="50" applyNumberFormat="1" applyFont="1" applyBorder="1" applyAlignment="1">
      <alignment horizontal="center"/>
    </xf>
    <xf numFmtId="167" fontId="2" fillId="0" borderId="25" xfId="50" applyNumberFormat="1" applyFont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7" fontId="2" fillId="0" borderId="27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center"/>
    </xf>
    <xf numFmtId="167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7" fontId="2" fillId="0" borderId="31" xfId="50" applyNumberFormat="1" applyFont="1" applyBorder="1" applyAlignment="1">
      <alignment horizontal="right"/>
    </xf>
    <xf numFmtId="167" fontId="2" fillId="0" borderId="32" xfId="50" applyNumberFormat="1" applyFont="1" applyBorder="1" applyAlignment="1">
      <alignment horizontal="center"/>
    </xf>
    <xf numFmtId="167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7" fontId="2" fillId="0" borderId="0" xfId="50" applyNumberFormat="1" applyFont="1" applyBorder="1" applyAlignment="1">
      <alignment horizontal="right"/>
    </xf>
    <xf numFmtId="167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7" fontId="2" fillId="0" borderId="24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5" fontId="60" fillId="35" borderId="43" xfId="0" applyNumberFormat="1" applyFont="1" applyFill="1" applyBorder="1" applyAlignment="1">
      <alignment horizontal="center"/>
    </xf>
    <xf numFmtId="165" fontId="60" fillId="35" borderId="44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46641700"/>
        <c:axId val="17122117"/>
      </c:lineChart>
      <c:catAx>
        <c:axId val="4664170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7122117"/>
        <c:crosses val="autoZero"/>
        <c:auto val="1"/>
        <c:lblOffset val="100"/>
        <c:tickLblSkip val="1"/>
        <c:noMultiLvlLbl val="0"/>
      </c:catAx>
      <c:valAx>
        <c:axId val="17122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6641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19881326"/>
        <c:axId val="44714207"/>
      </c:barChart>
      <c:catAx>
        <c:axId val="1988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4714207"/>
        <c:crosses val="autoZero"/>
        <c:auto val="1"/>
        <c:lblOffset val="100"/>
        <c:tickLblSkip val="1"/>
        <c:noMultiLvlLbl val="0"/>
      </c:catAx>
      <c:valAx>
        <c:axId val="44714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881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'Ago 12'!$F$8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('Ago 12'!$I$9:$J$20,'Ago 12'!$I$21:$J$32)</c:f>
              <c:numCache/>
            </c:numRef>
          </c:cat>
          <c:val>
            <c:numRef>
              <c:f>'Ago 12'!$F$9:$F$28</c:f>
              <c:numCache/>
            </c:numRef>
          </c:val>
          <c:smooth val="0"/>
        </c:ser>
        <c:ser>
          <c:idx val="1"/>
          <c:order val="1"/>
          <c:tx>
            <c:strRef>
              <c:f>'Ago 12'!$G$8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('Ago 12'!$I$9:$J$20,'Ago 12'!$I$21:$J$32)</c:f>
              <c:numCache/>
            </c:numRef>
          </c:cat>
          <c:val>
            <c:numRef>
              <c:f>'Ago 12'!$G$9:$G$28</c:f>
              <c:numCache/>
            </c:numRef>
          </c:val>
          <c:smooth val="0"/>
        </c:ser>
        <c:ser>
          <c:idx val="2"/>
          <c:order val="2"/>
          <c:tx>
            <c:strRef>
              <c:f>'Ago 12'!$H$8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('Ago 12'!$I$9:$J$20,'Ago 12'!$I$21:$J$32)</c:f>
              <c:numCache/>
            </c:numRef>
          </c:cat>
          <c:val>
            <c:numRef>
              <c:f>'Ago 12'!$H$9:$H$28</c:f>
              <c:numCache/>
            </c:numRef>
          </c:val>
          <c:smooth val="0"/>
        </c:ser>
        <c:marker val="1"/>
        <c:axId val="66883544"/>
        <c:axId val="65080985"/>
      </c:lineChart>
      <c:catAx>
        <c:axId val="6688354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080985"/>
        <c:crosses val="autoZero"/>
        <c:auto val="1"/>
        <c:lblOffset val="100"/>
        <c:tickLblSkip val="1"/>
        <c:noMultiLvlLbl val="0"/>
      </c:catAx>
      <c:valAx>
        <c:axId val="65080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83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32"/>
          <c:w val="0.973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'Ago 12'!$F$43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('Ago 12'!$I$44:$J$55,'Ago 12'!$I$56:$J$67)</c:f>
              <c:numCache/>
            </c:numRef>
          </c:cat>
          <c:val>
            <c:numRef>
              <c:f>'Ago 12'!$F$44:$F$63</c:f>
              <c:numCache/>
            </c:numRef>
          </c:val>
          <c:smooth val="0"/>
        </c:ser>
        <c:ser>
          <c:idx val="1"/>
          <c:order val="1"/>
          <c:tx>
            <c:strRef>
              <c:f>'Ago 12'!$G$43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('Ago 12'!$I$44:$J$55,'Ago 12'!$I$56:$J$67)</c:f>
              <c:numCache/>
            </c:numRef>
          </c:cat>
          <c:val>
            <c:numRef>
              <c:f>'Ago 12'!$G$44:$G$63</c:f>
              <c:numCache/>
            </c:numRef>
          </c:val>
          <c:smooth val="0"/>
        </c:ser>
        <c:ser>
          <c:idx val="2"/>
          <c:order val="2"/>
          <c:tx>
            <c:strRef>
              <c:f>'Ago 12'!$H$43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('Ago 12'!$I$44:$J$55,'Ago 12'!$I$56:$J$67)</c:f>
              <c:numCache/>
            </c:numRef>
          </c:cat>
          <c:val>
            <c:numRef>
              <c:f>'Ago 12'!$H$44:$H$63</c:f>
              <c:numCache/>
            </c:numRef>
          </c:val>
          <c:smooth val="0"/>
        </c:ser>
        <c:marker val="1"/>
        <c:axId val="48857954"/>
        <c:axId val="37068403"/>
      </c:lineChart>
      <c:catAx>
        <c:axId val="4885795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068403"/>
        <c:crosses val="autoZero"/>
        <c:auto val="1"/>
        <c:lblOffset val="100"/>
        <c:tickLblSkip val="1"/>
        <c:noMultiLvlLbl val="0"/>
      </c:catAx>
      <c:valAx>
        <c:axId val="37068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857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05"/>
          <c:y val="0.9372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V28" sqref="V28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7" t="s">
        <v>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>
        <v>41122</v>
      </c>
      <c r="S2" s="80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0" t="s">
        <v>3</v>
      </c>
      <c r="I6" s="71"/>
      <c r="J6" s="71"/>
      <c r="K6" s="71"/>
      <c r="L6" s="71"/>
      <c r="M6" s="71"/>
      <c r="N6" s="71"/>
      <c r="O6" s="81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tr">
        <f>CONCATENATE(E9,C9)</f>
        <v>Enero2011</v>
      </c>
      <c r="C9" s="29">
        <f>+D9</f>
        <v>2011</v>
      </c>
      <c r="D9" s="73">
        <v>2011</v>
      </c>
      <c r="E9" s="30" t="s">
        <v>9</v>
      </c>
      <c r="F9" s="31">
        <v>131.62261159960946</v>
      </c>
      <c r="G9" s="32">
        <v>65.96397643208572</v>
      </c>
      <c r="H9" s="33">
        <v>21.703519259314277</v>
      </c>
      <c r="I9" s="76">
        <f>+D9</f>
        <v>2011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tr">
        <f aca="true" t="shared" si="0" ref="B10:B32">CONCATENATE(E10,C10)</f>
        <v>Febrero2011</v>
      </c>
      <c r="C10" s="29">
        <f>+$C$9</f>
        <v>2011</v>
      </c>
      <c r="D10" s="74"/>
      <c r="E10" s="35" t="s">
        <v>10</v>
      </c>
      <c r="F10" s="36">
        <v>123.46248261330997</v>
      </c>
      <c r="G10" s="37">
        <v>55.035071284699995</v>
      </c>
      <c r="H10" s="38">
        <v>23.72065409215</v>
      </c>
      <c r="I10" s="76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tr">
        <f t="shared" si="0"/>
        <v>Marzo2011</v>
      </c>
      <c r="C11" s="29">
        <f aca="true" t="shared" si="1" ref="C11:C20">+$C$9</f>
        <v>2011</v>
      </c>
      <c r="D11" s="74"/>
      <c r="E11" s="35" t="s">
        <v>11</v>
      </c>
      <c r="F11" s="36">
        <v>137.23622124266953</v>
      </c>
      <c r="G11" s="37">
        <v>79.24377963294782</v>
      </c>
      <c r="H11" s="38">
        <v>21.878088328860873</v>
      </c>
      <c r="I11" s="76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tr">
        <f t="shared" si="0"/>
        <v>Abril2011</v>
      </c>
      <c r="C12" s="29">
        <f t="shared" si="1"/>
        <v>2011</v>
      </c>
      <c r="D12" s="74"/>
      <c r="E12" s="35" t="s">
        <v>12</v>
      </c>
      <c r="F12" s="36">
        <v>158.73251933643996</v>
      </c>
      <c r="G12" s="37">
        <v>68.7720728976</v>
      </c>
      <c r="H12" s="38">
        <v>23.912784321400004</v>
      </c>
      <c r="I12" s="76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tr">
        <f t="shared" si="0"/>
        <v>Mayo2011</v>
      </c>
      <c r="C13" s="29">
        <f t="shared" si="1"/>
        <v>2011</v>
      </c>
      <c r="D13" s="74"/>
      <c r="E13" s="35" t="s">
        <v>13</v>
      </c>
      <c r="F13" s="36">
        <v>157.3526852251182</v>
      </c>
      <c r="G13" s="37">
        <v>82.53788136120001</v>
      </c>
      <c r="H13" s="38">
        <v>35.09585170338482</v>
      </c>
      <c r="I13" s="76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tr">
        <f t="shared" si="0"/>
        <v>Junio2011</v>
      </c>
      <c r="C14" s="29">
        <f t="shared" si="1"/>
        <v>2011</v>
      </c>
      <c r="D14" s="74"/>
      <c r="E14" s="35" t="s">
        <v>14</v>
      </c>
      <c r="F14" s="36">
        <v>146.27876505658102</v>
      </c>
      <c r="G14" s="37">
        <v>72.73935546829523</v>
      </c>
      <c r="H14" s="38">
        <v>31.744191717409525</v>
      </c>
      <c r="I14" s="76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tr">
        <f t="shared" si="0"/>
        <v>Julio2011</v>
      </c>
      <c r="C15" s="29">
        <f t="shared" si="1"/>
        <v>2011</v>
      </c>
      <c r="D15" s="74"/>
      <c r="E15" s="35" t="s">
        <v>15</v>
      </c>
      <c r="F15" s="36">
        <v>144.6937598838477</v>
      </c>
      <c r="G15" s="37">
        <v>83.41323048037145</v>
      </c>
      <c r="H15" s="38">
        <v>23.07378312796191</v>
      </c>
      <c r="I15" s="76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tr">
        <f t="shared" si="0"/>
        <v>Agosto2011</v>
      </c>
      <c r="C16" s="29">
        <f t="shared" si="1"/>
        <v>2011</v>
      </c>
      <c r="D16" s="74"/>
      <c r="E16" s="35" t="s">
        <v>16</v>
      </c>
      <c r="F16" s="36">
        <v>167.7630790295908</v>
      </c>
      <c r="G16" s="37">
        <v>108.66450536696365</v>
      </c>
      <c r="H16" s="38">
        <v>31.178610611381824</v>
      </c>
      <c r="I16" s="76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tr">
        <f t="shared" si="0"/>
        <v>Septiembre2011</v>
      </c>
      <c r="C17" s="29">
        <f t="shared" si="1"/>
        <v>2011</v>
      </c>
      <c r="D17" s="74"/>
      <c r="E17" s="35" t="s">
        <v>17</v>
      </c>
      <c r="F17" s="36">
        <v>166.29579199622862</v>
      </c>
      <c r="G17" s="37">
        <v>89.59632710425711</v>
      </c>
      <c r="H17" s="38">
        <v>30.887473500276183</v>
      </c>
      <c r="I17" s="76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tr">
        <f t="shared" si="0"/>
        <v>Octubre2011</v>
      </c>
      <c r="C18" s="29">
        <f t="shared" si="1"/>
        <v>2011</v>
      </c>
      <c r="D18" s="74"/>
      <c r="E18" s="35" t="s">
        <v>18</v>
      </c>
      <c r="F18" s="36">
        <v>158.09914479643163</v>
      </c>
      <c r="G18" s="37">
        <v>96.95846701029475</v>
      </c>
      <c r="H18" s="38">
        <v>28.23183390008421</v>
      </c>
      <c r="I18" s="76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tr">
        <f t="shared" si="0"/>
        <v>Noviembre2011</v>
      </c>
      <c r="C19" s="29">
        <f t="shared" si="1"/>
        <v>2011</v>
      </c>
      <c r="D19" s="74"/>
      <c r="E19" s="35" t="s">
        <v>19</v>
      </c>
      <c r="F19" s="36">
        <v>130.36050862840958</v>
      </c>
      <c r="G19" s="37">
        <v>99.75829329859044</v>
      </c>
      <c r="H19" s="38">
        <v>28.746002994095235</v>
      </c>
      <c r="I19" s="76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tr">
        <f t="shared" si="0"/>
        <v>Diciembre2011</v>
      </c>
      <c r="C20" s="29">
        <f t="shared" si="1"/>
        <v>2011</v>
      </c>
      <c r="D20" s="75"/>
      <c r="E20" s="39" t="s">
        <v>20</v>
      </c>
      <c r="F20" s="40">
        <v>145.8274282442286</v>
      </c>
      <c r="G20" s="41">
        <v>97.99305174690478</v>
      </c>
      <c r="H20" s="42">
        <v>25.586442008361907</v>
      </c>
      <c r="I20" s="76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tr">
        <f t="shared" si="0"/>
        <v>Enero2012</v>
      </c>
      <c r="C21" s="29">
        <f>+D21</f>
        <v>2012</v>
      </c>
      <c r="D21" s="73">
        <v>2012</v>
      </c>
      <c r="E21" s="43" t="s">
        <v>9</v>
      </c>
      <c r="F21" s="32">
        <v>136.8399818645182</v>
      </c>
      <c r="G21" s="32">
        <v>86.62503185167272</v>
      </c>
      <c r="H21" s="33">
        <v>36.26197047735454</v>
      </c>
      <c r="I21" s="76">
        <f>+D21</f>
        <v>2012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tr">
        <f t="shared" si="0"/>
        <v>Febrero2012</v>
      </c>
      <c r="C22" s="29">
        <f>+$C$21</f>
        <v>2012</v>
      </c>
      <c r="D22" s="74"/>
      <c r="E22" s="44" t="s">
        <v>10</v>
      </c>
      <c r="F22" s="37">
        <v>160.05107016639045</v>
      </c>
      <c r="G22" s="37">
        <v>53.08119031659048</v>
      </c>
      <c r="H22" s="38">
        <v>33.56672357679048</v>
      </c>
      <c r="I22" s="76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tr">
        <f t="shared" si="0"/>
        <v>Marzo2012</v>
      </c>
      <c r="C23" s="29">
        <f aca="true" t="shared" si="2" ref="C23:C32">+$C$21</f>
        <v>2012</v>
      </c>
      <c r="D23" s="74"/>
      <c r="E23" s="44" t="s">
        <v>11</v>
      </c>
      <c r="F23" s="37">
        <v>157.47424547783646</v>
      </c>
      <c r="G23" s="37">
        <v>76.86263463200908</v>
      </c>
      <c r="H23" s="38">
        <v>34.86195525219999</v>
      </c>
      <c r="I23" s="76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tr">
        <f t="shared" si="0"/>
        <v>Abril2012</v>
      </c>
      <c r="C24" s="29">
        <f t="shared" si="2"/>
        <v>2012</v>
      </c>
      <c r="D24" s="74"/>
      <c r="E24" s="44" t="s">
        <v>12</v>
      </c>
      <c r="F24" s="37">
        <v>162.84927021071005</v>
      </c>
      <c r="G24" s="37">
        <v>78.07346213437998</v>
      </c>
      <c r="H24" s="38">
        <v>31.83838949705001</v>
      </c>
      <c r="I24" s="76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tr">
        <f t="shared" si="0"/>
        <v>Mayo2012</v>
      </c>
      <c r="C25" s="29">
        <f t="shared" si="2"/>
        <v>2012</v>
      </c>
      <c r="D25" s="74"/>
      <c r="E25" s="44" t="s">
        <v>13</v>
      </c>
      <c r="F25" s="37">
        <v>178.85515447678094</v>
      </c>
      <c r="G25" s="37">
        <v>100.3654841550476</v>
      </c>
      <c r="H25" s="38">
        <v>37.64481096941904</v>
      </c>
      <c r="I25" s="76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tr">
        <f t="shared" si="0"/>
        <v>Junio2012</v>
      </c>
      <c r="C26" s="29">
        <f t="shared" si="2"/>
        <v>2012</v>
      </c>
      <c r="D26" s="74"/>
      <c r="E26" s="44" t="s">
        <v>14</v>
      </c>
      <c r="F26" s="37">
        <v>183.41726684354288</v>
      </c>
      <c r="G26" s="37">
        <v>107.30022940959998</v>
      </c>
      <c r="H26" s="38">
        <v>47.857819174628574</v>
      </c>
      <c r="I26" s="76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tr">
        <f t="shared" si="0"/>
        <v>Julio2012</v>
      </c>
      <c r="C27" s="29">
        <f t="shared" si="2"/>
        <v>2012</v>
      </c>
      <c r="D27" s="74"/>
      <c r="E27" s="44" t="s">
        <v>15</v>
      </c>
      <c r="F27" s="37">
        <v>175.58282216227002</v>
      </c>
      <c r="G27" s="37">
        <v>99.86381171316997</v>
      </c>
      <c r="H27" s="38">
        <v>43.01952157964</v>
      </c>
      <c r="I27" s="76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tr">
        <f t="shared" si="0"/>
        <v>Agosto2012</v>
      </c>
      <c r="C28" s="29">
        <f t="shared" si="2"/>
        <v>2012</v>
      </c>
      <c r="D28" s="74"/>
      <c r="E28" s="44" t="s">
        <v>16</v>
      </c>
      <c r="F28" s="37">
        <v>165.77010341667258</v>
      </c>
      <c r="G28" s="37">
        <v>94.8453663017182</v>
      </c>
      <c r="H28" s="38">
        <v>44.25355911665454</v>
      </c>
      <c r="I28" s="76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tr">
        <f t="shared" si="0"/>
        <v>Septiembre2012</v>
      </c>
      <c r="C29" s="29">
        <f t="shared" si="2"/>
        <v>2012</v>
      </c>
      <c r="D29" s="74"/>
      <c r="E29" s="44" t="s">
        <v>17</v>
      </c>
      <c r="F29" s="37" t="s">
        <v>26</v>
      </c>
      <c r="G29" s="37" t="s">
        <v>26</v>
      </c>
      <c r="H29" s="38" t="s">
        <v>26</v>
      </c>
      <c r="I29" s="76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tr">
        <f t="shared" si="0"/>
        <v>Octubre2012</v>
      </c>
      <c r="C30" s="29">
        <f t="shared" si="2"/>
        <v>2012</v>
      </c>
      <c r="D30" s="74"/>
      <c r="E30" s="44" t="s">
        <v>18</v>
      </c>
      <c r="F30" s="37" t="s">
        <v>26</v>
      </c>
      <c r="G30" s="37" t="s">
        <v>26</v>
      </c>
      <c r="H30" s="38" t="s">
        <v>26</v>
      </c>
      <c r="I30" s="76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tr">
        <f t="shared" si="0"/>
        <v>Noviembre2012</v>
      </c>
      <c r="C31" s="29">
        <f t="shared" si="2"/>
        <v>2012</v>
      </c>
      <c r="D31" s="74"/>
      <c r="E31" s="44" t="s">
        <v>19</v>
      </c>
      <c r="F31" s="37" t="s">
        <v>26</v>
      </c>
      <c r="G31" s="37" t="s">
        <v>26</v>
      </c>
      <c r="H31" s="38" t="s">
        <v>26</v>
      </c>
      <c r="I31" s="76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tr">
        <f t="shared" si="0"/>
        <v>Diciembre2012</v>
      </c>
      <c r="C32" s="29">
        <f t="shared" si="2"/>
        <v>2012</v>
      </c>
      <c r="D32" s="75"/>
      <c r="E32" s="45" t="s">
        <v>20</v>
      </c>
      <c r="F32" s="41" t="s">
        <v>26</v>
      </c>
      <c r="G32" s="41" t="s">
        <v>26</v>
      </c>
      <c r="H32" s="42" t="s">
        <v>26</v>
      </c>
      <c r="I32" s="76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0" t="s">
        <v>24</v>
      </c>
      <c r="J40" s="71"/>
      <c r="K40" s="71"/>
      <c r="L40" s="71"/>
      <c r="M40" s="71"/>
      <c r="N40" s="71"/>
      <c r="O40" s="71"/>
      <c r="P40" s="72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tr">
        <f>CONCATENATE(E44,C44)</f>
        <v>Enero2011</v>
      </c>
      <c r="C44" s="29">
        <f>+D44</f>
        <v>2011</v>
      </c>
      <c r="D44" s="73">
        <v>2011</v>
      </c>
      <c r="E44" s="30" t="s">
        <v>9</v>
      </c>
      <c r="F44" s="31">
        <v>5838.931188397836</v>
      </c>
      <c r="G44" s="32">
        <v>2926.238239913391</v>
      </c>
      <c r="H44" s="33">
        <v>962.7932006599027</v>
      </c>
      <c r="I44" s="76">
        <f>+D44</f>
        <v>2011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tr">
        <f aca="true" t="shared" si="3" ref="B45:B67">CONCATENATE(E45,C45)</f>
        <v>Febrero2011</v>
      </c>
      <c r="C45" s="29">
        <f>+$C$44</f>
        <v>2011</v>
      </c>
      <c r="D45" s="74"/>
      <c r="E45" s="35" t="s">
        <v>10</v>
      </c>
      <c r="F45" s="36">
        <v>5592.834094595218</v>
      </c>
      <c r="G45" s="37">
        <v>2493.08143303418</v>
      </c>
      <c r="H45" s="38">
        <v>1074.5424856568852</v>
      </c>
      <c r="I45" s="76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tr">
        <f t="shared" si="3"/>
        <v>Marzo2011</v>
      </c>
      <c r="C46" s="29">
        <f aca="true" t="shared" si="4" ref="C46:C55">+$C$44</f>
        <v>2011</v>
      </c>
      <c r="D46" s="74"/>
      <c r="E46" s="35" t="s">
        <v>11</v>
      </c>
      <c r="F46" s="36">
        <v>6176.362706778138</v>
      </c>
      <c r="G46" s="37">
        <v>3566.3931929722035</v>
      </c>
      <c r="H46" s="38">
        <v>984.6307893528666</v>
      </c>
      <c r="I46" s="76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tr">
        <f t="shared" si="3"/>
        <v>Abril2011</v>
      </c>
      <c r="C47" s="29">
        <f t="shared" si="4"/>
        <v>2011</v>
      </c>
      <c r="D47" s="74"/>
      <c r="E47" s="35" t="s">
        <v>12</v>
      </c>
      <c r="F47" s="36">
        <v>7490.554087676504</v>
      </c>
      <c r="G47" s="37">
        <v>3245.3396059898873</v>
      </c>
      <c r="H47" s="38">
        <v>1128.4392454373976</v>
      </c>
      <c r="I47" s="76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tr">
        <f t="shared" si="3"/>
        <v>Mayo2011</v>
      </c>
      <c r="C48" s="29">
        <f t="shared" si="4"/>
        <v>2011</v>
      </c>
      <c r="D48" s="74"/>
      <c r="E48" s="35" t="s">
        <v>13</v>
      </c>
      <c r="F48" s="36">
        <v>7378.231652076176</v>
      </c>
      <c r="G48" s="37">
        <v>3870.182500433759</v>
      </c>
      <c r="H48" s="38">
        <v>1645.6365108992115</v>
      </c>
      <c r="I48" s="76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tr">
        <f t="shared" si="3"/>
        <v>Junio2011</v>
      </c>
      <c r="C49" s="29">
        <f t="shared" si="4"/>
        <v>2011</v>
      </c>
      <c r="D49" s="74"/>
      <c r="E49" s="35" t="s">
        <v>14</v>
      </c>
      <c r="F49" s="36">
        <v>6839.743835147714</v>
      </c>
      <c r="G49" s="37">
        <v>3401.1673392542584</v>
      </c>
      <c r="H49" s="38">
        <v>1484.3038872861382</v>
      </c>
      <c r="I49" s="76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tr">
        <f t="shared" si="3"/>
        <v>Julio2011</v>
      </c>
      <c r="C50" s="29">
        <f t="shared" si="4"/>
        <v>2011</v>
      </c>
      <c r="D50" s="74"/>
      <c r="E50" s="35" t="s">
        <v>15</v>
      </c>
      <c r="F50" s="36">
        <v>6942.627462748034</v>
      </c>
      <c r="G50" s="37">
        <v>4002.2941221130336</v>
      </c>
      <c r="H50" s="38">
        <v>1107.1153347751458</v>
      </c>
      <c r="I50" s="76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tr">
        <f t="shared" si="3"/>
        <v>Agosto2011</v>
      </c>
      <c r="C51" s="29">
        <f t="shared" si="4"/>
        <v>2011</v>
      </c>
      <c r="D51" s="74"/>
      <c r="E51" s="35" t="s">
        <v>16</v>
      </c>
      <c r="F51" s="36">
        <v>7959.334730322188</v>
      </c>
      <c r="G51" s="37">
        <v>5155.467916561076</v>
      </c>
      <c r="H51" s="38">
        <v>1479.2348812255138</v>
      </c>
      <c r="I51" s="76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tr">
        <f t="shared" si="3"/>
        <v>Septiembre2011</v>
      </c>
      <c r="C52" s="29">
        <f t="shared" si="4"/>
        <v>2011</v>
      </c>
      <c r="D52" s="74"/>
      <c r="E52" s="35" t="s">
        <v>17</v>
      </c>
      <c r="F52" s="36">
        <v>7015.903322442237</v>
      </c>
      <c r="G52" s="37">
        <v>3780.006465970196</v>
      </c>
      <c r="H52" s="38">
        <v>1303.1209349984563</v>
      </c>
      <c r="I52" s="76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tr">
        <f t="shared" si="3"/>
        <v>Octubre2011</v>
      </c>
      <c r="C53" s="29">
        <f t="shared" si="4"/>
        <v>2011</v>
      </c>
      <c r="D53" s="74"/>
      <c r="E53" s="35" t="s">
        <v>18</v>
      </c>
      <c r="F53" s="36">
        <v>7127.659822956676</v>
      </c>
      <c r="G53" s="37">
        <v>4371.225225124344</v>
      </c>
      <c r="H53" s="38">
        <v>1272.78935301716</v>
      </c>
      <c r="I53" s="76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tr">
        <f t="shared" si="3"/>
        <v>Noviembre2011</v>
      </c>
      <c r="C54" s="29">
        <f t="shared" si="4"/>
        <v>2011</v>
      </c>
      <c r="D54" s="74"/>
      <c r="E54" s="35" t="s">
        <v>19</v>
      </c>
      <c r="F54" s="36">
        <v>5597.065993740596</v>
      </c>
      <c r="G54" s="37">
        <v>4283.151062310741</v>
      </c>
      <c r="H54" s="38">
        <v>1234.2179200361925</v>
      </c>
      <c r="I54" s="76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tr">
        <f t="shared" si="3"/>
        <v>Diciembre2011</v>
      </c>
      <c r="C55" s="29">
        <f t="shared" si="4"/>
        <v>2011</v>
      </c>
      <c r="D55" s="75"/>
      <c r="E55" s="39" t="s">
        <v>20</v>
      </c>
      <c r="F55" s="40">
        <v>6261.712365369182</v>
      </c>
      <c r="G55" s="41">
        <v>4207.742749300939</v>
      </c>
      <c r="H55" s="42">
        <v>1098.661220584901</v>
      </c>
      <c r="I55" s="76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tr">
        <f t="shared" si="3"/>
        <v>Enero2012</v>
      </c>
      <c r="C56" s="29">
        <f>+D56</f>
        <v>2012</v>
      </c>
      <c r="D56" s="73">
        <v>2012</v>
      </c>
      <c r="E56" s="43" t="s">
        <v>9</v>
      </c>
      <c r="F56" s="66">
        <v>6273.881485449811</v>
      </c>
      <c r="G56" s="32">
        <v>3971.6110460230157</v>
      </c>
      <c r="H56" s="33">
        <v>1662.549951439248</v>
      </c>
      <c r="I56" s="76">
        <f>+D56</f>
        <v>2012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tr">
        <f t="shared" si="3"/>
        <v>Febrero2012</v>
      </c>
      <c r="C57" s="29">
        <f>+$C$56</f>
        <v>2012</v>
      </c>
      <c r="D57" s="74"/>
      <c r="E57" s="44" t="s">
        <v>10</v>
      </c>
      <c r="F57" s="67">
        <v>7548.64589082431</v>
      </c>
      <c r="G57" s="37">
        <v>2503.5203372700475</v>
      </c>
      <c r="H57" s="38">
        <v>1583.1403672150116</v>
      </c>
      <c r="I57" s="76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tr">
        <f t="shared" si="3"/>
        <v>Marzo2012</v>
      </c>
      <c r="C58" s="29">
        <f aca="true" t="shared" si="5" ref="C58:C67">+$C$56</f>
        <v>2012</v>
      </c>
      <c r="D58" s="74"/>
      <c r="E58" s="44" t="s">
        <v>11</v>
      </c>
      <c r="F58" s="67">
        <v>7279.762607125559</v>
      </c>
      <c r="G58" s="37">
        <v>3553.226953279835</v>
      </c>
      <c r="H58" s="38">
        <v>1611.6080282598903</v>
      </c>
      <c r="I58" s="76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tr">
        <f t="shared" si="3"/>
        <v>Abril2012</v>
      </c>
      <c r="C59" s="29">
        <f t="shared" si="5"/>
        <v>2012</v>
      </c>
      <c r="D59" s="74"/>
      <c r="E59" s="44" t="s">
        <v>12</v>
      </c>
      <c r="F59" s="67">
        <v>7587.522555895178</v>
      </c>
      <c r="G59" s="37">
        <v>3637.622411171709</v>
      </c>
      <c r="H59" s="38">
        <v>1483.4238933933862</v>
      </c>
      <c r="I59" s="76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tr">
        <f t="shared" si="3"/>
        <v>Mayo2012</v>
      </c>
      <c r="C60" s="29">
        <f t="shared" si="5"/>
        <v>2012</v>
      </c>
      <c r="D60" s="74"/>
      <c r="E60" s="44" t="s">
        <v>13</v>
      </c>
      <c r="F60" s="67">
        <v>7785.115508068975</v>
      </c>
      <c r="G60" s="37">
        <v>4368.657361070062</v>
      </c>
      <c r="H60" s="38">
        <v>1638.5840404414826</v>
      </c>
      <c r="I60" s="76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tr">
        <f t="shared" si="3"/>
        <v>Junio2012</v>
      </c>
      <c r="C61" s="29">
        <f t="shared" si="5"/>
        <v>2012</v>
      </c>
      <c r="D61" s="74"/>
      <c r="E61" s="44" t="s">
        <v>14</v>
      </c>
      <c r="F61" s="67">
        <v>8270.063221514643</v>
      </c>
      <c r="G61" s="37">
        <v>4838.037858547757</v>
      </c>
      <c r="H61" s="38">
        <v>2157.8513137239433</v>
      </c>
      <c r="I61" s="76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tr">
        <f t="shared" si="3"/>
        <v>Julio2012</v>
      </c>
      <c r="C62" s="29">
        <f t="shared" si="5"/>
        <v>2012</v>
      </c>
      <c r="D62" s="74"/>
      <c r="E62" s="44" t="s">
        <v>15</v>
      </c>
      <c r="F62" s="67">
        <v>8226.153950395154</v>
      </c>
      <c r="G62" s="37">
        <v>4678.675733247995</v>
      </c>
      <c r="H62" s="38">
        <v>2015.4887763417526</v>
      </c>
      <c r="I62" s="76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tr">
        <f t="shared" si="3"/>
        <v>Agosto2012</v>
      </c>
      <c r="C63" s="29">
        <f t="shared" si="5"/>
        <v>2012</v>
      </c>
      <c r="D63" s="74"/>
      <c r="E63" s="44" t="s">
        <v>16</v>
      </c>
      <c r="F63" s="67">
        <v>7786.959568196474</v>
      </c>
      <c r="G63" s="37">
        <v>4455.308993599761</v>
      </c>
      <c r="H63" s="38">
        <v>2078.786635754265</v>
      </c>
      <c r="I63" s="76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tr">
        <f t="shared" si="3"/>
        <v>Septiembre2012</v>
      </c>
      <c r="C64" s="29">
        <f t="shared" si="5"/>
        <v>2012</v>
      </c>
      <c r="D64" s="74"/>
      <c r="E64" s="44" t="s">
        <v>17</v>
      </c>
      <c r="F64" s="37" t="s">
        <v>26</v>
      </c>
      <c r="G64" s="37" t="s">
        <v>26</v>
      </c>
      <c r="H64" s="38" t="s">
        <v>26</v>
      </c>
      <c r="I64" s="76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tr">
        <f t="shared" si="3"/>
        <v>Octubre2012</v>
      </c>
      <c r="C65" s="29">
        <f t="shared" si="5"/>
        <v>2012</v>
      </c>
      <c r="D65" s="74"/>
      <c r="E65" s="44" t="s">
        <v>18</v>
      </c>
      <c r="F65" s="37" t="s">
        <v>26</v>
      </c>
      <c r="G65" s="37" t="s">
        <v>26</v>
      </c>
      <c r="H65" s="38" t="s">
        <v>26</v>
      </c>
      <c r="I65" s="76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tr">
        <f t="shared" si="3"/>
        <v>Noviembre2012</v>
      </c>
      <c r="C66" s="29">
        <f t="shared" si="5"/>
        <v>2012</v>
      </c>
      <c r="D66" s="74"/>
      <c r="E66" s="44" t="s">
        <v>19</v>
      </c>
      <c r="F66" s="37" t="s">
        <v>26</v>
      </c>
      <c r="G66" s="37" t="s">
        <v>26</v>
      </c>
      <c r="H66" s="38" t="s">
        <v>26</v>
      </c>
      <c r="I66" s="76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tr">
        <f t="shared" si="3"/>
        <v>Diciembre2012</v>
      </c>
      <c r="C67" s="29">
        <f t="shared" si="5"/>
        <v>2012</v>
      </c>
      <c r="D67" s="75"/>
      <c r="E67" s="45" t="s">
        <v>20</v>
      </c>
      <c r="F67" s="41" t="s">
        <v>26</v>
      </c>
      <c r="G67" s="41" t="s">
        <v>26</v>
      </c>
      <c r="H67" s="42" t="s">
        <v>26</v>
      </c>
      <c r="I67" s="76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D21:D32"/>
    <mergeCell ref="I21:I32"/>
    <mergeCell ref="D2:Q2"/>
    <mergeCell ref="R2:S2"/>
    <mergeCell ref="H6:O6"/>
    <mergeCell ref="D9:D20"/>
    <mergeCell ref="I9:I20"/>
    <mergeCell ref="I40:P40"/>
    <mergeCell ref="D44:D55"/>
    <mergeCell ref="I44:I55"/>
    <mergeCell ref="D56:D67"/>
    <mergeCell ref="I56:I67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2012-09-20T15:47:33Z</dcterms:created>
  <dcterms:modified xsi:type="dcterms:W3CDTF">2012-10-01T13:36:21Z</dcterms:modified>
  <cp:category/>
  <cp:version/>
  <cp:contentType/>
  <cp:contentStatus/>
</cp:coreProperties>
</file>